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Audit\Audit 2020\"/>
    </mc:Choice>
  </mc:AlternateContent>
  <xr:revisionPtr revIDLastSave="0" documentId="13_ncr:40009_{4DB0AB81-5DC1-49CE-8385-1E8451C8DB8A}" xr6:coauthVersionLast="45" xr6:coauthVersionMax="45" xr10:uidLastSave="{00000000-0000-0000-0000-000000000000}"/>
  <bookViews>
    <workbookView xWindow="-110" yWindow="-110" windowWidth="19420" windowHeight="1042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F18" i="2" s="1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 s="1"/>
  <c r="M30" i="1" s="1"/>
  <c r="H28" i="1"/>
  <c r="L28" i="1" s="1"/>
  <c r="M28" i="1" s="1"/>
  <c r="F23" i="1"/>
  <c r="M24" i="1" s="1"/>
  <c r="D23" i="1"/>
  <c r="M11" i="1" s="1"/>
  <c r="H21" i="1"/>
  <c r="L21" i="1" s="1"/>
  <c r="H19" i="1"/>
  <c r="L19" i="1" s="1"/>
  <c r="H17" i="1"/>
  <c r="K17" i="1" s="1"/>
  <c r="H15" i="1"/>
  <c r="L15" i="1" s="1"/>
  <c r="K15" i="1"/>
  <c r="H13" i="1"/>
  <c r="K13" i="1" s="1"/>
  <c r="M19" i="1" l="1"/>
  <c r="L24" i="1"/>
  <c r="L17" i="1"/>
  <c r="M17" i="1" s="1"/>
  <c r="M15" i="1"/>
  <c r="K19" i="1"/>
  <c r="K28" i="1"/>
  <c r="L13" i="1"/>
  <c r="M13" i="1" s="1"/>
  <c r="K30" i="1"/>
  <c r="K21" i="1"/>
</calcChain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<sst xmlns="http://schemas.openxmlformats.org/spreadsheetml/2006/main" count="50" uniqueCount="43">
  <si>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</si>
  <si>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</si>
  <si>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</si>
  <si>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</si>
  <si>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</si>
  <si>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</si>
  <si>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</si>
  <si>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</si>
  <si>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</si>
  <si>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</si>
  <si>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</si>
  <si>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</si>
  <si>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</si>
  <si>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</si>
  <si>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</si>
  <si>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</si>
  <si>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</si>
  <si>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</si>
  <si>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</si>
  <si>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</si>
  <si>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</si>
  <si>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</si>
  <si>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</si>
  <si>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</si>
  <si>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</si>
  <si>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</si>
  <si>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</si>
  <si>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</si>
  <si>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</si>
  <si>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</si>
  <si>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</si>
  <si>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</si>
  <si>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</si>
  <si>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</si>
  <si>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</si>
  <si>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</si>
  <si>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</si>
  <si>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</si>
  <si>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Tissington &amp; Lea Hall Parish Council</t>
  </si>
  <si>
    <t>Derbyshire</t>
  </si>
  <si>
    <t>2018/19</t>
  </si>
  <si>
    <t>2019/20</t>
  </si>
  <si>
    <t>In 2018 the Council laid a new Path &amp; purchased a bench at a cost of £900, new grit bins were also purchased at a cost of £450.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</si>
</sst>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workbookViewId="0">
      <selection activeCell="L23" sqref="L23"/>
    </sheetView>
  </sheetViews>
  <sheetFormatPr defaultColWidth="9.1796875" defaultRowHeight="14" x14ac:dyDescent="0.3"/>
  <cols>
    <col min="1" max="1" width="10.81640625" style="3" customWidth="1"/>
    <col min="2" max="2" width="9.1796875" style="3"/>
    <col min="3" max="3" width="32.54296875" style="3" customWidth="1"/>
    <col min="4" max="4" width="9.1796875" style="3"/>
    <col min="5" max="5" width="3.26953125" style="3" customWidth="1"/>
    <col min="6" max="6" width="9.1796875" style="3"/>
    <col min="7" max="7" width="10.1796875" style="3" customWidth="1"/>
    <col min="8" max="8" width="9.54296875" style="3" customWidth="1"/>
    <col min="9" max="11" width="9.1796875" style="3" hidden="1" customWidth="1"/>
    <col min="12" max="12" width="13.26953125" style="3" customWidth="1"/>
    <col min="13" max="13" width="50.453125" style="12" bestFit="1" customWidth="1"/>
    <col min="14" max="14" width="86" style="3" bestFit="1" customWidth="1"/>
    <col min="15" max="22" width="9.1796875" style="17"/>
    <col min="23" max="16384" width="9.1796875" style="3"/>
  </cols>
  <sheetData>
    <row r="1" spans="1:14" ht="18" x14ac:dyDescent="0.3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4" ht="15.5" x14ac:dyDescent="0.3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3">
      <c r="A3" s="29" t="s">
        <v>18</v>
      </c>
      <c r="C3" s="36" t="s">
        <v>39</v>
      </c>
      <c r="L3" s="9"/>
    </row>
    <row r="4" spans="1:14" x14ac:dyDescent="0.3">
      <c r="A4" s="1" t="s">
        <v>37</v>
      </c>
    </row>
    <row r="5" spans="1:14" ht="83.25" customHeight="1" x14ac:dyDescent="0.3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spans="1:14" x14ac:dyDescent="0.3">
      <c r="A6" s="30"/>
    </row>
    <row r="7" spans="1:14" x14ac:dyDescent="0.3">
      <c r="A7" s="30"/>
      <c r="D7" s="4"/>
      <c r="F7" s="4"/>
      <c r="N7" s="27"/>
    </row>
    <row r="8" spans="1:14" ht="28" x14ac:dyDescent="0.3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x14ac:dyDescent="0.3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4.5" thickBot="1" x14ac:dyDescent="0.35">
      <c r="D10" s="4"/>
      <c r="E10" s="4"/>
      <c r="N10" s="23"/>
    </row>
    <row r="11" spans="1:14" ht="44.25" customHeight="1" thickBot="1" x14ac:dyDescent="0.35">
      <c r="A11" s="45" t="s">
        <v>2</v>
      </c>
      <c r="B11" s="45"/>
      <c r="C11" s="45"/>
      <c r="D11" s="8">
        <v>4967</v>
      </c>
      <c r="F11" s="8">
        <v>4007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5" thickBot="1" x14ac:dyDescent="0.35">
      <c r="D12" s="5"/>
      <c r="F12" s="5"/>
      <c r="N12" s="23"/>
    </row>
    <row r="13" spans="1:14" ht="31.5" customHeight="1" thickBot="1" x14ac:dyDescent="0.35">
      <c r="A13" s="46" t="s">
        <v>20</v>
      </c>
      <c r="B13" s="47"/>
      <c r="C13" s="48"/>
      <c r="D13" s="8">
        <v>2500</v>
      </c>
      <c r="F13" s="8">
        <v>2500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4.5" thickBot="1" x14ac:dyDescent="0.35">
      <c r="D14" s="5"/>
      <c r="F14" s="5"/>
      <c r="G14" s="5"/>
      <c r="H14" s="6"/>
      <c r="K14" s="4"/>
      <c r="L14" s="4"/>
      <c r="N14" s="23"/>
    </row>
    <row r="15" spans="1:14" ht="20.149999999999999" customHeight="1" thickBot="1" x14ac:dyDescent="0.35">
      <c r="A15" s="42" t="s">
        <v>3</v>
      </c>
      <c r="B15" s="42"/>
      <c r="C15" s="42"/>
      <c r="D15" s="8">
        <v>585</v>
      </c>
      <c r="F15" s="8">
        <v>495</v>
      </c>
      <c r="G15" s="5">
        <f>F15-D15</f>
        <v>-90</v>
      </c>
      <c r="H15" s="6">
        <f>IF((D15&gt;F15),(D15-F15)/D15,IF(D15&lt;F15,-(D15-F15)/D15,IF(D15=F15,0)))</f>
        <v>0.15384615384615385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1:14" ht="14.5" thickBot="1" x14ac:dyDescent="0.35">
      <c r="D16" s="5"/>
      <c r="F16" s="5"/>
      <c r="G16" s="5"/>
      <c r="H16" s="6"/>
      <c r="K16" s="4"/>
      <c r="L16" s="4"/>
      <c r="N16" s="23"/>
    </row>
    <row r="17" spans="1:14" ht="20.149999999999999" customHeight="1" thickBot="1" x14ac:dyDescent="0.35">
      <c r="A17" s="42" t="s">
        <v>4</v>
      </c>
      <c r="B17" s="42"/>
      <c r="C17" s="42"/>
      <c r="D17" s="8">
        <v>1719</v>
      </c>
      <c r="F17" s="8">
        <v>1597</v>
      </c>
      <c r="G17" s="5">
        <f>F17-D17</f>
        <v>-122</v>
      </c>
      <c r="H17" s="6">
        <f>IF((D17&gt;F17),(D17-F17)/D17,IF(D17&lt;F17,-(D17-F17)/D17,IF(D17=F17,0)))</f>
        <v>7.0971495055264691E-2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4.5" thickBot="1" x14ac:dyDescent="0.35">
      <c r="D18" s="5"/>
      <c r="F18" s="5"/>
      <c r="G18" s="5"/>
      <c r="H18" s="6"/>
      <c r="K18" s="4"/>
      <c r="L18" s="4"/>
      <c r="N18" s="23"/>
    </row>
    <row r="19" spans="1:14" ht="20.149999999999999" customHeight="1" thickBot="1" x14ac:dyDescent="0.35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5" thickBot="1" x14ac:dyDescent="0.35">
      <c r="D20" s="5"/>
      <c r="F20" s="5"/>
      <c r="G20" s="5"/>
      <c r="H20" s="6"/>
      <c r="K20" s="4"/>
      <c r="L20" s="4"/>
      <c r="N20" s="23"/>
    </row>
    <row r="21" spans="1:14" ht="20.149999999999999" customHeight="1" thickBot="1" x14ac:dyDescent="0.35">
      <c r="A21" s="42" t="s">
        <v>21</v>
      </c>
      <c r="B21" s="42"/>
      <c r="C21" s="42"/>
      <c r="D21" s="8">
        <v>2326</v>
      </c>
      <c r="F21" s="8">
        <v>1207</v>
      </c>
      <c r="G21" s="5">
        <f>F21-D21</f>
        <v>-1119</v>
      </c>
      <c r="H21" s="6">
        <f>IF((D21&gt;F21),(D21-F21)/D21,IF(D21&lt;F21,-(D21-F21)/D21,IF(D21=F21,0)))</f>
        <v>0.48108340498710234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 "NO","YES")</f>
        <v>YES</v>
      </c>
      <c r="M21" s="10" t="s">
        <v>42</v>
      </c>
      <c r="N21" s="13"/>
    </row>
    <row r="22" spans="1:14" ht="14.5" thickBot="1" x14ac:dyDescent="0.35">
      <c r="D22" s="5"/>
      <c r="F22" s="5"/>
      <c r="G22" s="5"/>
      <c r="H22" s="6"/>
      <c r="K22" s="4"/>
      <c r="L22" s="4"/>
      <c r="N22" s="23"/>
    </row>
    <row r="23" spans="1:14" ht="20.149999999999999" customHeight="1" thickBot="1" x14ac:dyDescent="0.35">
      <c r="A23" s="7" t="s">
        <v>5</v>
      </c>
      <c r="D23" s="2">
        <f>D11+D13+D15-D17-D19-D21</f>
        <v>4007</v>
      </c>
      <c r="F23" s="2">
        <f>F11+F13+F15-F17-F19-F21</f>
        <v>4198</v>
      </c>
      <c r="G23" s="5"/>
      <c r="H23" s="6"/>
      <c r="K23" s="4"/>
      <c r="L23" s="4"/>
      <c r="M23" s="14" t="s">
        <v>12</v>
      </c>
      <c r="N23" s="23"/>
    </row>
    <row r="24" spans="1:14" s="17" customFormat="1" x14ac:dyDescent="0.3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4.5" thickBot="1" x14ac:dyDescent="0.35">
      <c r="D25" s="5"/>
      <c r="F25" s="5"/>
      <c r="G25" s="5"/>
      <c r="H25" s="6"/>
      <c r="K25" s="4"/>
      <c r="L25" s="4"/>
      <c r="N25" s="23"/>
    </row>
    <row r="26" spans="1:14" ht="20.149999999999999" customHeight="1" thickBot="1" x14ac:dyDescent="0.35">
      <c r="A26" s="42" t="s">
        <v>9</v>
      </c>
      <c r="B26" s="42"/>
      <c r="C26" s="42"/>
      <c r="D26" s="8">
        <v>4007</v>
      </c>
      <c r="F26" s="8">
        <v>4198</v>
      </c>
      <c r="G26" s="5"/>
      <c r="H26" s="6"/>
      <c r="K26" s="4"/>
      <c r="L26" s="4"/>
      <c r="M26" s="15" t="s">
        <v>12</v>
      </c>
      <c r="N26" s="23"/>
    </row>
    <row r="27" spans="1:14" ht="14.5" thickBot="1" x14ac:dyDescent="0.35">
      <c r="D27" s="5"/>
      <c r="F27" s="5"/>
      <c r="G27" s="5"/>
      <c r="H27" s="6"/>
      <c r="K27" s="4"/>
      <c r="L27" s="4"/>
      <c r="N27" s="23"/>
    </row>
    <row r="28" spans="1:14" ht="20.149999999999999" customHeight="1" thickBot="1" x14ac:dyDescent="0.35">
      <c r="A28" s="42" t="s">
        <v>8</v>
      </c>
      <c r="B28" s="42"/>
      <c r="C28" s="42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5" thickBot="1" x14ac:dyDescent="0.35">
      <c r="D29" s="5"/>
      <c r="F29" s="5"/>
      <c r="G29" s="5"/>
      <c r="H29" s="6"/>
      <c r="K29" s="4"/>
      <c r="L29" s="4"/>
      <c r="N29" s="23"/>
    </row>
    <row r="30" spans="1:14" ht="20.149999999999999" customHeight="1" thickBot="1" x14ac:dyDescent="0.35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3">
      <c r="H31" s="6"/>
      <c r="K31" s="4"/>
      <c r="L31" s="4"/>
      <c r="N31" s="23"/>
    </row>
    <row r="32" spans="1:14" x14ac:dyDescent="0.3">
      <c r="C32" s="11" t="s">
        <v>11</v>
      </c>
    </row>
    <row r="33" spans="3:22" ht="15" customHeight="1" x14ac:dyDescent="0.3">
      <c r="O33" s="26"/>
      <c r="P33" s="26"/>
      <c r="Q33" s="26"/>
      <c r="R33" s="26"/>
      <c r="S33" s="26"/>
      <c r="T33" s="26"/>
      <c r="U33" s="26"/>
      <c r="V33" s="26"/>
    </row>
    <row r="34" spans="3:22" x14ac:dyDescent="0.3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x14ac:dyDescent="0.3">
      <c r="C36" s="11" t="s">
        <v>19</v>
      </c>
    </row>
  </sheetData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7" sqref="H7"/>
    </sheetView>
  </sheetViews>
  <sheetFormatPr defaultRowHeight="14.5" x14ac:dyDescent="0.35"/>
  <sheetData>
    <row r="1" spans="1:6" ht="15.75" customHeight="1" x14ac:dyDescent="0.45">
      <c r="A1" s="32" t="s">
        <v>22</v>
      </c>
    </row>
    <row r="2" spans="1:6" ht="15.75" customHeight="1" x14ac:dyDescent="0.35">
      <c r="A2" s="41" t="s">
        <v>36</v>
      </c>
    </row>
    <row r="3" spans="1:6" x14ac:dyDescent="0.35">
      <c r="A3" t="s">
        <v>23</v>
      </c>
    </row>
    <row r="5" spans="1:6" x14ac:dyDescent="0.35">
      <c r="D5" s="31" t="s">
        <v>1</v>
      </c>
      <c r="E5" s="31" t="s">
        <v>1</v>
      </c>
      <c r="F5" s="31" t="s">
        <v>1</v>
      </c>
    </row>
    <row r="6" spans="1:6" x14ac:dyDescent="0.35">
      <c r="A6" s="31" t="s">
        <v>24</v>
      </c>
    </row>
    <row r="7" spans="1:6" x14ac:dyDescent="0.35">
      <c r="B7" s="34" t="s">
        <v>27</v>
      </c>
      <c r="D7" s="34"/>
    </row>
    <row r="8" spans="1:6" ht="15" customHeight="1" x14ac:dyDescent="0.35">
      <c r="B8" s="34" t="s">
        <v>28</v>
      </c>
      <c r="D8" s="34"/>
    </row>
    <row r="9" spans="1:6" x14ac:dyDescent="0.35">
      <c r="B9" s="34" t="s">
        <v>29</v>
      </c>
      <c r="D9" s="34"/>
    </row>
    <row r="10" spans="1:6" x14ac:dyDescent="0.35">
      <c r="B10" s="34" t="s">
        <v>30</v>
      </c>
      <c r="D10" s="34"/>
    </row>
    <row r="11" spans="1:6" x14ac:dyDescent="0.35">
      <c r="B11" s="34" t="s">
        <v>31</v>
      </c>
      <c r="D11" s="34"/>
    </row>
    <row r="12" spans="1:6" x14ac:dyDescent="0.35">
      <c r="B12" s="34" t="s">
        <v>32</v>
      </c>
      <c r="D12" s="34"/>
    </row>
    <row r="13" spans="1:6" x14ac:dyDescent="0.35">
      <c r="B13" s="34" t="s">
        <v>33</v>
      </c>
      <c r="D13" s="34"/>
    </row>
    <row r="14" spans="1:6" x14ac:dyDescent="0.35">
      <c r="E14" s="33">
        <f>SUM(D7:D13)</f>
        <v>0</v>
      </c>
    </row>
    <row r="16" spans="1:6" x14ac:dyDescent="0.35">
      <c r="A16" s="31" t="s">
        <v>25</v>
      </c>
      <c r="D16" s="34"/>
    </row>
    <row r="17" spans="1:6" x14ac:dyDescent="0.35">
      <c r="E17" s="33">
        <f>D16</f>
        <v>0</v>
      </c>
    </row>
    <row r="18" spans="1:6" ht="15" thickBot="1" x14ac:dyDescent="0.4">
      <c r="A18" s="31" t="s">
        <v>26</v>
      </c>
      <c r="F18" s="35">
        <f>E14+E17</f>
        <v>0</v>
      </c>
    </row>
    <row r="19" spans="1:6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Brenda</cp:lastModifiedBy>
  <dcterms:created xsi:type="dcterms:W3CDTF">2012-07-11T10:01:28Z</dcterms:created>
  <dcterms:modified xsi:type="dcterms:W3CDTF">2020-04-24T16:36:49Z</dcterms:modified>
</cp:coreProperties>
</file>